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firstSheet="1" activeTab="1"/>
  </bookViews>
  <sheets>
    <sheet name="清单" sheetId="1" state="hidden" r:id="rId1"/>
    <sheet name="报价清单" sheetId="3" r:id="rId2"/>
    <sheet name="工料分析表" sheetId="4" r:id="rId3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1" hidden="1">报价清单!$A$4:$Q$13</definedName>
    <definedName name="__ngk1109" hidden="1">{#N/A,#N/A,FALSE,"估價單  (3)"}</definedName>
    <definedName name="_ngk1109" hidden="1">{#N/A,#N/A,FALSE,"估價單  (3)"}</definedName>
    <definedName name="_Table1_In1" hidden="1">#REF!</definedName>
    <definedName name="_Table1_Out" hidden="1">#REF!</definedName>
    <definedName name="_tt1">#REF!</definedName>
    <definedName name="_tt7">#REF!</definedName>
    <definedName name="abc" hidden="1">{#N/A,#N/A,FALSE,"估價單  (3)"}</definedName>
    <definedName name="ADD">#REF!</definedName>
    <definedName name="adjustment">#REF!</definedName>
    <definedName name="BASE_Summary">#REF!</definedName>
    <definedName name="BASE_Summary1">#REF!</definedName>
    <definedName name="BASE_Summary2">#REF!</definedName>
    <definedName name="beta">#REF!</definedName>
    <definedName name="billname1">#REF!</definedName>
    <definedName name="billname2">#REF!</definedName>
    <definedName name="billname3">#REF!</definedName>
    <definedName name="blankline">#REF!</definedName>
    <definedName name="br">#REF!</definedName>
    <definedName name="cccc" hidden="1">{#N/A,#N/A,FALSE,"估價單  (3)"}</definedName>
    <definedName name="Classification">[1]Criteria!$AE$5:$AF$8</definedName>
    <definedName name="Clt_score">[1]Criteria!$Z$9:$AA$20</definedName>
    <definedName name="code1">#REF!</definedName>
    <definedName name="code2">#REF!</definedName>
    <definedName name="code3">#REF!</definedName>
    <definedName name="code4">#REF!</definedName>
    <definedName name="code5">#REF!</definedName>
    <definedName name="code6">#REF!</definedName>
    <definedName name="Cst_score">[1]Criteria!$T$9:$U$20</definedName>
    <definedName name="D">#REF!</definedName>
    <definedName name="D0">#REF!</definedName>
    <definedName name="D00">#REF!</definedName>
    <definedName name="D000">#REF!</definedName>
    <definedName name="DuctworkCarpark">'[2]HVAC BoQ'!#REF!</definedName>
    <definedName name="DuctworkCarpark1">'[2]HVAC BoQ'!#REF!</definedName>
    <definedName name="dummy">#N/A</definedName>
    <definedName name="E">#REF!</definedName>
    <definedName name="E_score">[1]Criteria!$Q$9:$R$20</definedName>
    <definedName name="F">#REF!</definedName>
    <definedName name="FGH" hidden="1">{#N/A,#N/A,FALSE,"估價單  (3)"}</definedName>
    <definedName name="haoi">'[3]3'!$B$6:$G$9</definedName>
    <definedName name="Item">#REF!</definedName>
    <definedName name="NGK" hidden="1">{#N/A,#N/A,FALSE,"估價單  (3)"}</definedName>
    <definedName name="OMI">#REF!</definedName>
    <definedName name="P_score">[1]Criteria!$W$9:$X$20</definedName>
    <definedName name="_xlnm.Print_Area" localSheetId="1">报价清单!$A$1:$Q$17</definedName>
    <definedName name="_xlnm.Print_Area" localSheetId="0">清单!$A$1:$K$7</definedName>
    <definedName name="Print_Area_MI">#REF!</definedName>
    <definedName name="PROJECT_Description">#REF!</definedName>
    <definedName name="PROJECT_Description1">#REF!</definedName>
    <definedName name="PROJECT_Description2">#REF!</definedName>
    <definedName name="Quantity">#REF!</definedName>
    <definedName name="RiskCollectDistributionSamples">2</definedName>
    <definedName name="RiskFixedSeed">1</definedName>
    <definedName name="RiskHasSettings">TRUE</definedName>
    <definedName name="RiskMinimizeOnStart">FALSE</definedName>
    <definedName name="RiskMonitorConvergence">TRUE</definedName>
    <definedName name="RiskNumIterations">10000</definedName>
    <definedName name="RiskNumSimulations">1</definedName>
    <definedName name="RiskPauseOnError">FALSE</definedName>
    <definedName name="RiskRealTimeResults">FALSE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tandardRecalc">0</definedName>
    <definedName name="RiskStatFunctionsUpdateFreq">1</definedName>
    <definedName name="RiskUpdateDisplay">TRUE</definedName>
    <definedName name="RiskUpdateStatFunctions">TRUE</definedName>
    <definedName name="RiskUseDifferentSeedForEachSim">FALSE</definedName>
    <definedName name="RiskUseFixedSeed">FALSE</definedName>
    <definedName name="S_score">[1]Criteria!$N$9:$O$20</definedName>
    <definedName name="title1">#REF!</definedName>
    <definedName name="title2">#REF!</definedName>
    <definedName name="title2opt1">#REF!</definedName>
    <definedName name="title2opt2">#REF!</definedName>
    <definedName name="title3">#REF!</definedName>
    <definedName name="Total">#REF!</definedName>
    <definedName name="Unit">#REF!</definedName>
    <definedName name="wrn.TEST." hidden="1">{#N/A,#N/A,FALSE,"估價單  (3)"}</definedName>
    <definedName name="x">[4]改加胶玻璃、室外栏杆!$D$8</definedName>
    <definedName name="八">'[5]8'!$B$6:$G$9</definedName>
    <definedName name="成本" hidden="1">{#N/A,#N/A,FALSE,"估價單  (3)"}</definedName>
    <definedName name="顶顶顶" hidden="1">#REF!</definedName>
    <definedName name="二">'[5]2'!$B$6:$G$13</definedName>
    <definedName name="附加赛">#REF!</definedName>
    <definedName name="估價單" hidden="1">{#N/A,#N/A,FALSE,"估價單  (3)"}</definedName>
    <definedName name="哈哈">#REF!</definedName>
    <definedName name="好">#REF!</definedName>
    <definedName name="呵呵">#REF!</definedName>
    <definedName name="汇总" hidden="1">{#N/A,#N/A,FALSE,"估價單  (3)"}</definedName>
    <definedName name="汇总表" hidden="1">{#N/A,#N/A,FALSE,"估價單  (3)"}</definedName>
    <definedName name="九">'[3]7'!$B$6:$G$15</definedName>
    <definedName name="来老">'[6]3'!$B$6:$G$9</definedName>
    <definedName name="六">'[5]6'!$B$6:$G$8</definedName>
    <definedName name="面积合计">'[5]面积合计（藏）'!$B$5:$H$88</definedName>
    <definedName name="你好">#REF!</definedName>
    <definedName name="七">'[5]7'!$B$6:$G$15</definedName>
    <definedName name="请打">'[3]投标材料清单 '!$B$5:$J$75</definedName>
    <definedName name="三">'[5]3'!$B$6:$G$9</definedName>
    <definedName name="四">'[5]4'!$B$6:$G$43</definedName>
    <definedName name="投标材料清单">'[5]投标材料清单 '!$B$5:$J$75</definedName>
    <definedName name="五">'[5]5'!$B$6:$G$15</definedName>
    <definedName name="一">'[5]1'!$B$4:$G$7</definedName>
    <definedName name="저층부공내역" hidden="1">{#N/A,#N/A,FALSE,"估價單  (3)"}</definedName>
    <definedName name="저층부금액" hidden="1">{#N/A,#N/A,FALSE,"估價單  (3)"}</definedName>
    <definedName name="저층부금액1" hidden="1">{#N/A,#N/A,FALSE,"估價單  (3)"}</definedName>
  </definedNames>
  <calcPr calcId="144525" concurrentCalc="0"/>
</workbook>
</file>

<file path=xl/sharedStrings.xml><?xml version="1.0" encoding="utf-8"?>
<sst xmlns="http://schemas.openxmlformats.org/spreadsheetml/2006/main" count="82" uniqueCount="68">
  <si>
    <t>杭州黄龙万科中心AB楼轿厢供货、安装报价清单</t>
  </si>
  <si>
    <t>序号</t>
  </si>
  <si>
    <t>项目名称</t>
  </si>
  <si>
    <t>项目特征描述</t>
  </si>
  <si>
    <t>单位</t>
  </si>
  <si>
    <t>数量</t>
  </si>
  <si>
    <t>单价（元）</t>
  </si>
  <si>
    <t>合价（元）</t>
  </si>
  <si>
    <t>含税单价</t>
  </si>
  <si>
    <t>其中</t>
  </si>
  <si>
    <t>含税合价</t>
  </si>
  <si>
    <t>不含税
单价</t>
  </si>
  <si>
    <t>增值税(17%)</t>
  </si>
  <si>
    <t>不含税
合价</t>
  </si>
  <si>
    <t>电梯轿厢</t>
  </si>
  <si>
    <t>1、8mm大理石+10mm蜂窝铝板地面；
2、灯管、软膜顶面
3、不锈钢踢脚线，夹板基层</t>
  </si>
  <si>
    <t>㎡</t>
  </si>
  <si>
    <t>合价</t>
  </si>
  <si>
    <t>紫金准乾科研用房项目D去空调机位防水节点施工工程报价清单</t>
  </si>
  <si>
    <t>名称</t>
  </si>
  <si>
    <t>分项名称</t>
  </si>
  <si>
    <t>综合单价（元）</t>
  </si>
  <si>
    <t>增值税
税金（9%）</t>
  </si>
  <si>
    <t>综合单价含税小计（元）</t>
  </si>
  <si>
    <t>主材费</t>
  </si>
  <si>
    <t>辅材费</t>
  </si>
  <si>
    <t>人工费</t>
  </si>
  <si>
    <t>机械费</t>
  </si>
  <si>
    <t>综合取费（以人工+机械费为基数%)</t>
  </si>
  <si>
    <t>不含税综合单价</t>
  </si>
  <si>
    <t>主材含量</t>
  </si>
  <si>
    <t>主材单价</t>
  </si>
  <si>
    <t>主材合价</t>
  </si>
  <si>
    <t>D1楼3-24层空调机位</t>
  </si>
  <si>
    <t>个</t>
  </si>
  <si>
    <t>D2楼3-16层空调机位</t>
  </si>
  <si>
    <t>D3楼3-16层空调机位</t>
  </si>
  <si>
    <t>措施费（包括但不限于吊篮、材料运输、办公住宿、因公寓业主入住，施工扰民造成的工期调整或延时等）</t>
  </si>
  <si>
    <t>项</t>
  </si>
  <si>
    <t>小计</t>
  </si>
  <si>
    <t>总报价</t>
  </si>
  <si>
    <t>大写：（                                        ）</t>
  </si>
  <si>
    <t>备注：
1、此综合单价应含管理费、利润、措施费、规费、设计费深化费、运输费、搬运费、安装、安装调试等完成本项目所需的所有费用。
2、工程量请各投标单位自行复核；</t>
  </si>
  <si>
    <t>投标单位：(盖章）</t>
  </si>
  <si>
    <t>日期：</t>
  </si>
  <si>
    <t>表2-3  综合单价工料机分析表</t>
  </si>
  <si>
    <t>项目编码:                                                           计量单位：</t>
  </si>
  <si>
    <t>项目名称:                                                        第   页共  页</t>
  </si>
  <si>
    <t>名称及规格</t>
  </si>
  <si>
    <t>金额(元)</t>
  </si>
  <si>
    <t>单价</t>
  </si>
  <si>
    <t>人工</t>
  </si>
  <si>
    <t>一类</t>
  </si>
  <si>
    <t>工日</t>
  </si>
  <si>
    <t>二类</t>
  </si>
  <si>
    <t>三类</t>
  </si>
  <si>
    <t>人工费小计</t>
  </si>
  <si>
    <t>主要材料</t>
  </si>
  <si>
    <t>其他材料费</t>
  </si>
  <si>
    <t>材料费小计</t>
  </si>
  <si>
    <t>主要机械</t>
  </si>
  <si>
    <t>其他机械费</t>
  </si>
  <si>
    <t>机械费小计</t>
  </si>
  <si>
    <t>直接工程费(1+2+3)</t>
  </si>
  <si>
    <t>管理费</t>
  </si>
  <si>
    <t>利润</t>
  </si>
  <si>
    <t>风险费用</t>
  </si>
  <si>
    <t>综合单价（4+5+6+7）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</si>
</sst>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</numFmts>
  <fonts count="3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黑体"/>
      <charset val="134"/>
    </font>
    <font>
      <sz val="10"/>
      <name val="宋体"/>
      <charset val="134"/>
      <scheme val="minor"/>
    </font>
    <font>
      <sz val="11"/>
      <color rgb="FF000000"/>
      <name val="宋体"/>
      <charset val="134"/>
    </font>
    <font>
      <b/>
      <sz val="1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name val="仿宋"/>
      <charset val="134"/>
    </font>
    <font>
      <sz val="10"/>
      <color theme="1"/>
      <name val="仿宋"/>
      <charset val="134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17" fillId="0" borderId="0"/>
    <xf numFmtId="42" fontId="0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17" fillId="0" borderId="0"/>
    <xf numFmtId="0" fontId="16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1" fillId="27" borderId="11" applyNumberFormat="0" applyAlignment="0" applyProtection="0">
      <alignment vertical="center"/>
    </xf>
    <xf numFmtId="0" fontId="32" fillId="30" borderId="17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7" fillId="0" borderId="1" xfId="52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177" fontId="8" fillId="2" borderId="5" xfId="0" applyNumberFormat="1" applyFont="1" applyFill="1" applyBorder="1" applyAlignment="1">
      <alignment horizontal="center" vertical="center" wrapText="1"/>
    </xf>
    <xf numFmtId="177" fontId="8" fillId="2" borderId="6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176" fontId="7" fillId="0" borderId="5" xfId="52" applyNumberFormat="1" applyFont="1" applyFill="1" applyBorder="1" applyAlignment="1">
      <alignment vertical="center" wrapText="1"/>
    </xf>
    <xf numFmtId="0" fontId="10" fillId="0" borderId="7" xfId="0" applyFont="1" applyFill="1" applyBorder="1" applyAlignment="1">
      <alignment horizontal="center" vertical="center" wrapText="1"/>
    </xf>
    <xf numFmtId="176" fontId="7" fillId="0" borderId="6" xfId="52" applyNumberFormat="1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 wrapText="1"/>
    </xf>
    <xf numFmtId="177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0" xfId="0" applyFont="1">
      <alignment vertical="center"/>
    </xf>
    <xf numFmtId="0" fontId="11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12" fillId="0" borderId="1" xfId="51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7" fontId="4" fillId="0" borderId="1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</cellXfs>
  <cellStyles count="5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0,0_x000d__x000a_NA_x000d__x000a_" xfId="21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4" xfId="51"/>
    <cellStyle name="常规 7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2.xml"/><Relationship Id="rId8" Type="http://schemas.openxmlformats.org/officeDocument/2006/relationships/externalLink" Target="externalLinks/externalLink1.xml"/><Relationship Id="rId7" Type="http://schemas.openxmlformats.org/officeDocument/2006/relationships/customXml" Target="../customXml/item4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6.xml"/><Relationship Id="rId12" Type="http://schemas.openxmlformats.org/officeDocument/2006/relationships/externalLink" Target="externalLinks/externalLink5.xml"/><Relationship Id="rId11" Type="http://schemas.openxmlformats.org/officeDocument/2006/relationships/externalLink" Target="externalLinks/externalLink4.xml"/><Relationship Id="rId10" Type="http://schemas.openxmlformats.org/officeDocument/2006/relationships/externalLink" Target="externalLinks/externalLink3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041;&#22823;2016\11&#26376;&#20221;\&#27931;&#20811;&#22806;&#28393;&#28304;\WINDOWS\TEMP\Leedss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041;&#22823;2016\11&#26376;&#20221;\&#27931;&#20811;&#22806;&#28393;&#28304;\205%200083%20Al%20Durrah%20Tower%20Dubai\Commercial\Preliminary%20Design%20Cost%20Estimate%20Report\Updated%20Cost%2007%20Feb%2006\Updated%20Costs_07%20Feb%2005_working%20cop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494;&#27721;\&#24037;&#31243;\&#26080;&#38177;\&#22806;&#24149;&#22681;&#22270;&#32440;\&#26080;&#38177;A&#21306;&#26368;&#21518;&#20462;&#25913;&#22270;&#32440;\&#26080;&#38177;&#28165;&#21333;\&#26395;&#20140;A&#21306;&#25307;&#26631;\&#26395;&#20140;&#20303;&#23429;&#22806;&#39280;&#20998;&#21253;\&#22806;&#39280;&#35780;&#26631;\&#26395;&#20140;4&#65283;&#20303;&#23429;&#22806;&#39280;&#28165;&#21333;06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041;&#22823;2016\11&#26376;&#20221;\&#27931;&#20811;&#22806;&#28393;&#28304;\TENDER\2006&#24180;\CW%20%20SOHO\&#25104;&#26412;\Final%20cost%204\&#26397;&#22806;SOHO\060125-&#26397;&#22806;SOHO&#24149;&#22681;&#25307;&#26631;&#22270;&#20840;&#22871;&#36807;&#31243;&#22270;\&#24149;&#22681;&#38754;&#31215;1128&#27979;&#3163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494;&#27721;\&#24037;&#31243;\&#26080;&#38177;\&#22806;&#24149;&#22681;&#22270;&#32440;\&#26080;&#38177;A&#21306;&#26368;&#21518;&#20462;&#25913;&#22270;&#32440;\&#26080;&#38177;&#28165;&#21333;\2007&#24180;&#24230;&#24037;&#31243;\0802&#20013;&#20896;&#22823;&#21414;\&#26395;&#20140;A&#21306;&#25307;&#26631;\&#26395;&#20140;&#20303;&#23429;&#22806;&#39280;&#20998;&#21253;\&#22806;&#39280;&#35780;&#26631;\&#26395;&#20140;4&#65283;&#20303;&#23429;&#22806;&#39280;&#28165;&#21333;06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7494;&#27721;\2007&#24180;&#24230;&#24037;&#31243;\0802&#20013;&#20896;&#22823;&#21414;\&#25253;&#20215;\&#25253;&#20215;\&#26395;&#20140;A&#21306;&#25307;&#26631;\&#26395;&#20140;&#20303;&#23429;&#22806;&#39280;&#20998;&#21253;\&#22806;&#39280;&#35780;&#26631;\&#26395;&#20140;4&#65283;&#20303;&#23429;&#22806;&#39280;&#28165;&#21333;061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gister Listing"/>
      <sheetName val="Frontpage2"/>
      <sheetName val="MainMenu"/>
      <sheetName val="Post CM Count"/>
      <sheetName val="Report Proforma"/>
      <sheetName val="Pre CM Data"/>
      <sheetName val="Pre CM Count"/>
      <sheetName val="Pre CM £ Data"/>
      <sheetName val="Pre CM Value"/>
      <sheetName val="Post CM Data"/>
      <sheetName val="Post CM £ Data"/>
      <sheetName val="Post CM Value"/>
      <sheetName val="L &amp; I Criteria"/>
      <sheetName val="Criter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enchmark Copy 2"/>
      <sheetName val="Front Cover Sheet"/>
      <sheetName val="SUMMARY_Overall (2)"/>
      <sheetName val="SUMMARY_Overall"/>
      <sheetName val="DETAILED SUMMARY_Tower"/>
      <sheetName val="DETAILED SUMMARY_Car Park"/>
      <sheetName val="SECTION BREAK"/>
      <sheetName val="1 SUBSTRUCTURE"/>
      <sheetName val="2 SUPERSTRUCTURE"/>
      <sheetName val="3 INTERNAL FINISHES"/>
      <sheetName val="4 F,F&amp;E"/>
      <sheetName val="5 SERVICES"/>
      <sheetName val="7 EXTERNAL WORKS"/>
      <sheetName val="Sheet1"/>
      <sheetName val="Summary"/>
      <sheetName val="Facade"/>
      <sheetName val="Internal Partitions"/>
      <sheetName val="Summary_Finishes &amp; Intern Divis"/>
      <sheetName val="Wall Finishes"/>
      <sheetName val="Floor finishes"/>
      <sheetName val="Ceiling Finishes"/>
      <sheetName val="HVAC BoQ"/>
      <sheetName val="Elec Bill 3 &amp; 4"/>
      <sheetName val="plumb-Boq"/>
      <sheetName val="Summary_carpark"/>
      <sheetName val="Sheet2"/>
      <sheetName val="G Floor"/>
      <sheetName val="F Floor"/>
      <sheetName val="2nd Floor"/>
      <sheetName val="Levels 3-11"/>
      <sheetName val="Level 12"/>
      <sheetName val="Roof"/>
      <sheetName val="Substructures"/>
      <sheetName val="Finishes"/>
      <sheetName val="Summary of Hills comments"/>
      <sheetName val="Summary of Hills comments (2)"/>
      <sheetName val="Sheet3"/>
      <sheetName val="PC Rates"/>
      <sheetName val="Sheet1 (2)"/>
      <sheetName val="Sheet4"/>
      <sheetName val="ZONE A"/>
      <sheetName val="ZONE B"/>
      <sheetName val="ZONE C"/>
      <sheetName val="ZONE D"/>
      <sheetName val="7 EXTERNAL WORKS (2)"/>
      <sheetName val="Lifecycle"/>
      <sheetName val="Cost Movement"/>
      <sheetName val="SUMMARY_Overall (3)"/>
      <sheetName val="2 SUPERSTRUCTURE (2)"/>
      <sheetName val="Benchmark Copy 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3"/>
      <sheetName val="装饰汇总"/>
      <sheetName val="1"/>
      <sheetName val="2"/>
      <sheetName val="4"/>
      <sheetName val="5"/>
      <sheetName val="6"/>
      <sheetName val="7"/>
      <sheetName val="8"/>
      <sheetName val="单价"/>
      <sheetName val="投标材料清单 "/>
      <sheetName val="材料汇总"/>
      <sheetName val="面积合计（藏）"/>
      <sheetName val="用量分摊(藏）"/>
      <sheetName val="#REF!"/>
      <sheetName val="组价分析表"/>
      <sheetName val="投标报价汇总表"/>
      <sheetName val="eqpmad2"/>
      <sheetName val="Toolbox"/>
      <sheetName val="电视监控"/>
      <sheetName val="Open"/>
      <sheetName val="G2TempSheet"/>
      <sheetName val="갑지"/>
      <sheetName val="主要规划指标"/>
      <sheetName val="Main"/>
      <sheetName val="주식"/>
      <sheetName val="材料价格表"/>
      <sheetName val="土建工程综合单价表"/>
      <sheetName val="土建工程综合单价组价明细表"/>
      <sheetName val="二标段综合单价分析表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按新系统"/>
      <sheetName val="组价"/>
      <sheetName val="汇总"/>
      <sheetName val="改加胶玻璃、室外栏杆"/>
      <sheetName val="塔楼（系统1）"/>
      <sheetName val="1-2层（系统5）"/>
      <sheetName val="附楼外侧立面 (系统2、系统5）"/>
      <sheetName val="系统6（中庭及凹阳台、天桥）"/>
      <sheetName val="入口处及下沉花园"/>
      <sheetName val="核心筒、观光电梯、空调室外机"/>
      <sheetName val="附楼内侧立面铝板及玻璃（系统3 ）"/>
      <sheetName val="裙楼内侧6-11层玻璃铝板（系统4）"/>
      <sheetName val="室外吊顶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装饰汇总"/>
      <sheetName val="1"/>
      <sheetName val="2"/>
      <sheetName val="3"/>
      <sheetName val="4"/>
      <sheetName val="5"/>
      <sheetName val="6"/>
      <sheetName val="7"/>
      <sheetName val="8"/>
      <sheetName val="单价"/>
      <sheetName val="投标材料清单 "/>
      <sheetName val="材料汇总"/>
      <sheetName val="面积合计（藏）"/>
      <sheetName val="用量分摊(藏）"/>
      <sheetName val="材料"/>
      <sheetName val="#REF!"/>
      <sheetName val="投标报价汇总表一"/>
      <sheetName val="装修分部分项工程量清单一"/>
      <sheetName val="组价分析表"/>
      <sheetName val="Financ. Overview"/>
      <sheetName val="Toolbox"/>
      <sheetName val="eqpmad2"/>
      <sheetName val="Sheet9"/>
      <sheetName val="成本汇总"/>
      <sheetName val="一次汇总"/>
      <sheetName val="입찰안"/>
      <sheetName val="分部分项工程量清单"/>
      <sheetName val="XLR_NoRangeSheet"/>
      <sheetName val="土建工程综合单价表"/>
      <sheetName val="土建工程综合单价组价明细表"/>
      <sheetName val="B1-B13户型清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装饰汇总"/>
      <sheetName val="1"/>
      <sheetName val="2"/>
      <sheetName val="3"/>
      <sheetName val="4"/>
      <sheetName val="5"/>
      <sheetName val="6"/>
      <sheetName val="7"/>
      <sheetName val="8"/>
      <sheetName val="单价"/>
      <sheetName val="投标材料清单 "/>
      <sheetName val="材料汇总"/>
      <sheetName val="面积合计（藏）"/>
      <sheetName val="用量分摊(藏）"/>
      <sheetName val="#REF!"/>
      <sheetName val="土建工程综合单价表"/>
      <sheetName val="土建工程综合单价组价明细表"/>
      <sheetName val="组价分析表"/>
      <sheetName val="Main"/>
      <sheetName val="Open"/>
      <sheetName val="Financ. Overview"/>
      <sheetName val="Toolbox"/>
      <sheetName val="单价分析表"/>
      <sheetName val="eqpmad2"/>
      <sheetName val="SW-TEO"/>
      <sheetName val="单位库"/>
      <sheetName val="금융비용"/>
      <sheetName val="给排水设置"/>
      <sheetName val="给排水计算"/>
      <sheetName val="清单1-裙楼Ea"/>
      <sheetName val="B1-B13户型清单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selection activeCell="A1" sqref="A1:K1"/>
    </sheetView>
  </sheetViews>
  <sheetFormatPr defaultColWidth="9" defaultRowHeight="14.4"/>
  <cols>
    <col min="1" max="1" width="5.25" customWidth="1"/>
    <col min="2" max="2" width="11.3796296296296" customWidth="1"/>
    <col min="3" max="3" width="41.25" customWidth="1"/>
    <col min="4" max="5" width="6.12962962962963" customWidth="1"/>
    <col min="6" max="11" width="9.75" customWidth="1"/>
  </cols>
  <sheetData>
    <row r="1" ht="31.15" customHeight="1" spans="1:1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="35" customFormat="1" ht="18" customHeight="1" spans="1:11">
      <c r="A2" s="38" t="s">
        <v>1</v>
      </c>
      <c r="B2" s="39" t="s">
        <v>2</v>
      </c>
      <c r="C2" s="38" t="s">
        <v>3</v>
      </c>
      <c r="D2" s="38" t="s">
        <v>4</v>
      </c>
      <c r="E2" s="38" t="s">
        <v>5</v>
      </c>
      <c r="F2" s="40" t="s">
        <v>6</v>
      </c>
      <c r="G2" s="40"/>
      <c r="H2" s="40"/>
      <c r="I2" s="40" t="s">
        <v>7</v>
      </c>
      <c r="J2" s="40"/>
      <c r="K2" s="40"/>
    </row>
    <row r="3" s="35" customFormat="1" ht="18" customHeight="1" spans="1:11">
      <c r="A3" s="41"/>
      <c r="B3" s="39"/>
      <c r="C3" s="41"/>
      <c r="D3" s="41"/>
      <c r="E3" s="41"/>
      <c r="F3" s="40" t="s">
        <v>8</v>
      </c>
      <c r="G3" s="42" t="s">
        <v>9</v>
      </c>
      <c r="H3" s="42"/>
      <c r="I3" s="40" t="s">
        <v>10</v>
      </c>
      <c r="J3" s="42" t="s">
        <v>9</v>
      </c>
      <c r="K3" s="42"/>
    </row>
    <row r="4" s="35" customFormat="1" ht="24" spans="1:11">
      <c r="A4" s="43"/>
      <c r="B4" s="39"/>
      <c r="C4" s="43"/>
      <c r="D4" s="43"/>
      <c r="E4" s="43"/>
      <c r="F4" s="40"/>
      <c r="G4" s="40" t="s">
        <v>11</v>
      </c>
      <c r="H4" s="40" t="s">
        <v>12</v>
      </c>
      <c r="I4" s="40"/>
      <c r="J4" s="40" t="s">
        <v>13</v>
      </c>
      <c r="K4" s="40" t="s">
        <v>12</v>
      </c>
    </row>
    <row r="5" s="35" customFormat="1" ht="36" spans="1:11">
      <c r="A5" s="39">
        <v>1</v>
      </c>
      <c r="B5" s="39" t="s">
        <v>14</v>
      </c>
      <c r="C5" s="44" t="s">
        <v>15</v>
      </c>
      <c r="D5" s="39" t="s">
        <v>16</v>
      </c>
      <c r="E5" s="39">
        <v>37638</v>
      </c>
      <c r="F5" s="45" t="e">
        <f>报价清单!#REF!</f>
        <v>#REF!</v>
      </c>
      <c r="G5" s="45" t="e">
        <f>报价清单!#REF!</f>
        <v>#REF!</v>
      </c>
      <c r="H5" s="45" t="e">
        <f>报价清单!#REF!</f>
        <v>#REF!</v>
      </c>
      <c r="I5" s="47" t="e">
        <f>E5*F5</f>
        <v>#REF!</v>
      </c>
      <c r="J5" s="47" t="e">
        <f>E5*G5</f>
        <v>#REF!</v>
      </c>
      <c r="K5" s="47" t="e">
        <f>E5*H5</f>
        <v>#REF!</v>
      </c>
    </row>
    <row r="6" s="35" customFormat="1" ht="30.6" customHeight="1" spans="1:11">
      <c r="A6" s="39"/>
      <c r="B6" s="39" t="s">
        <v>17</v>
      </c>
      <c r="C6" s="39"/>
      <c r="D6" s="39"/>
      <c r="E6" s="39"/>
      <c r="F6" s="45"/>
      <c r="G6" s="45"/>
      <c r="H6" s="45"/>
      <c r="I6" s="47" t="e">
        <f>SUM(I5)</f>
        <v>#REF!</v>
      </c>
      <c r="J6" s="47" t="e">
        <f t="shared" ref="J6:K6" si="0">SUM(J5)</f>
        <v>#REF!</v>
      </c>
      <c r="K6" s="47" t="e">
        <f t="shared" si="0"/>
        <v>#REF!</v>
      </c>
    </row>
    <row r="7" s="36" customFormat="1" ht="61.5" customHeight="1" spans="1:11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</row>
    <row r="8" ht="21.6" customHeight="1"/>
    <row r="9" ht="21.6" customHeight="1"/>
    <row r="10" ht="21.6" customHeight="1"/>
    <row r="11" ht="21.6" customHeight="1"/>
    <row r="12" ht="21.6" customHeight="1"/>
    <row r="13" ht="21.6" customHeight="1"/>
  </sheetData>
  <sheetProtection formatCells="0" insertHyperlinks="0" autoFilter="0"/>
  <mergeCells count="13">
    <mergeCell ref="A1:K1"/>
    <mergeCell ref="F2:H2"/>
    <mergeCell ref="I2:K2"/>
    <mergeCell ref="G3:H3"/>
    <mergeCell ref="J3:K3"/>
    <mergeCell ref="A7:K7"/>
    <mergeCell ref="A2:A4"/>
    <mergeCell ref="B2:B4"/>
    <mergeCell ref="C2:C4"/>
    <mergeCell ref="D2:D4"/>
    <mergeCell ref="E2:E4"/>
    <mergeCell ref="F3:F4"/>
    <mergeCell ref="I3:I4"/>
  </mergeCells>
  <pageMargins left="1.05" right="0.707638888888889" top="0.747916666666667" bottom="0.747916666666667" header="0.313888888888889" footer="0.313888888888889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/>
  </sheetPr>
  <dimension ref="A1:Q25"/>
  <sheetViews>
    <sheetView tabSelected="1" view="pageBreakPreview" zoomScaleNormal="100" workbookViewId="0">
      <pane ySplit="4" topLeftCell="A7" activePane="bottomLeft" state="frozen"/>
      <selection/>
      <selection pane="bottomLeft" activeCell="C16" sqref="C16:D16"/>
    </sheetView>
  </sheetViews>
  <sheetFormatPr defaultColWidth="8.87962962962963" defaultRowHeight="12"/>
  <cols>
    <col min="1" max="1" width="4.12962962962963" style="10" customWidth="1"/>
    <col min="2" max="2" width="11.4444444444444" style="10" customWidth="1"/>
    <col min="3" max="3" width="30.25" style="11" customWidth="1"/>
    <col min="4" max="4" width="7.25" style="11" customWidth="1"/>
    <col min="5" max="5" width="10.6296296296296" style="10" customWidth="1"/>
    <col min="6" max="11" width="7.5" style="10" customWidth="1" outlineLevel="1"/>
    <col min="12" max="12" width="12.6296296296296" style="10" customWidth="1"/>
    <col min="13" max="13" width="8.25" style="10" customWidth="1"/>
    <col min="14" max="15" width="8.25" style="11" customWidth="1"/>
    <col min="16" max="16" width="8.25" style="10" customWidth="1"/>
    <col min="17" max="17" width="21.1296296296296" style="10" customWidth="1"/>
    <col min="18" max="16384" width="8.87962962962963" style="10"/>
  </cols>
  <sheetData>
    <row r="1" ht="37.9" customHeight="1" spans="1:16">
      <c r="A1" s="12" t="s">
        <v>18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ht="30" customHeight="1" spans="1:16">
      <c r="A2" s="13" t="s">
        <v>1</v>
      </c>
      <c r="B2" s="13" t="s">
        <v>19</v>
      </c>
      <c r="C2" s="13" t="s">
        <v>20</v>
      </c>
      <c r="D2" s="13" t="s">
        <v>4</v>
      </c>
      <c r="E2" s="13" t="s">
        <v>5</v>
      </c>
      <c r="F2" s="14" t="s">
        <v>21</v>
      </c>
      <c r="G2" s="14"/>
      <c r="H2" s="14"/>
      <c r="I2" s="14"/>
      <c r="J2" s="14"/>
      <c r="K2" s="14"/>
      <c r="L2" s="14"/>
      <c r="M2" s="14"/>
      <c r="N2" s="28" t="s">
        <v>22</v>
      </c>
      <c r="O2" s="29" t="s">
        <v>23</v>
      </c>
      <c r="P2" s="29" t="s">
        <v>17</v>
      </c>
    </row>
    <row r="3" ht="36" customHeight="1" spans="1:16">
      <c r="A3" s="13"/>
      <c r="B3" s="13"/>
      <c r="C3" s="13"/>
      <c r="D3" s="13"/>
      <c r="E3" s="13"/>
      <c r="F3" s="14" t="s">
        <v>24</v>
      </c>
      <c r="G3" s="14"/>
      <c r="H3" s="14"/>
      <c r="I3" s="14" t="s">
        <v>25</v>
      </c>
      <c r="J3" s="14" t="s">
        <v>26</v>
      </c>
      <c r="K3" s="14" t="s">
        <v>27</v>
      </c>
      <c r="L3" s="30" t="s">
        <v>28</v>
      </c>
      <c r="M3" s="14" t="s">
        <v>29</v>
      </c>
      <c r="N3" s="28"/>
      <c r="O3" s="31"/>
      <c r="P3" s="31"/>
    </row>
    <row r="4" ht="30" customHeight="1" spans="1:16">
      <c r="A4" s="13"/>
      <c r="B4" s="13"/>
      <c r="C4" s="13"/>
      <c r="D4" s="13"/>
      <c r="E4" s="13"/>
      <c r="F4" s="14" t="s">
        <v>30</v>
      </c>
      <c r="G4" s="14" t="s">
        <v>31</v>
      </c>
      <c r="H4" s="14" t="s">
        <v>32</v>
      </c>
      <c r="I4" s="14"/>
      <c r="J4" s="14"/>
      <c r="K4" s="14"/>
      <c r="L4" s="32"/>
      <c r="M4" s="14"/>
      <c r="N4" s="28"/>
      <c r="O4" s="33"/>
      <c r="P4" s="33"/>
    </row>
    <row r="5" ht="42" customHeight="1" outlineLevel="1" spans="1:16">
      <c r="A5" s="15">
        <v>1</v>
      </c>
      <c r="B5" s="15"/>
      <c r="C5" s="16" t="s">
        <v>33</v>
      </c>
      <c r="D5" s="15" t="s">
        <v>34</v>
      </c>
      <c r="E5" s="17">
        <v>330</v>
      </c>
      <c r="F5" s="17"/>
      <c r="G5" s="17"/>
      <c r="H5" s="17"/>
      <c r="I5" s="17"/>
      <c r="J5" s="17"/>
      <c r="K5" s="17"/>
      <c r="L5" s="17">
        <f t="shared" ref="L5:L11" si="0">L$4*(J5+K5)</f>
        <v>0</v>
      </c>
      <c r="M5" s="17">
        <f t="shared" ref="M5:M11" si="1">SUM(H5:L5)</f>
        <v>0</v>
      </c>
      <c r="N5" s="17">
        <f t="shared" ref="N5:N11" si="2">M5*0.09</f>
        <v>0</v>
      </c>
      <c r="O5" s="17">
        <f>N5+M5</f>
        <v>0</v>
      </c>
      <c r="P5" s="17">
        <f t="shared" ref="P5:P11" si="3">O5*E5</f>
        <v>0</v>
      </c>
    </row>
    <row r="6" ht="43.15" customHeight="1" outlineLevel="1" spans="1:16">
      <c r="A6" s="15">
        <v>2</v>
      </c>
      <c r="B6" s="15"/>
      <c r="C6" s="18" t="s">
        <v>35</v>
      </c>
      <c r="D6" s="15" t="s">
        <v>34</v>
      </c>
      <c r="E6" s="17">
        <v>224</v>
      </c>
      <c r="F6" s="17"/>
      <c r="G6" s="17"/>
      <c r="H6" s="17"/>
      <c r="I6" s="17"/>
      <c r="J6" s="17"/>
      <c r="K6" s="17"/>
      <c r="L6" s="17">
        <f t="shared" si="0"/>
        <v>0</v>
      </c>
      <c r="M6" s="17">
        <f t="shared" si="1"/>
        <v>0</v>
      </c>
      <c r="N6" s="17">
        <f t="shared" si="2"/>
        <v>0</v>
      </c>
      <c r="O6" s="17">
        <f>N6+M6</f>
        <v>0</v>
      </c>
      <c r="P6" s="17">
        <f t="shared" si="3"/>
        <v>0</v>
      </c>
    </row>
    <row r="7" ht="34.9" customHeight="1" outlineLevel="1" spans="1:16">
      <c r="A7" s="15">
        <v>3</v>
      </c>
      <c r="B7" s="15"/>
      <c r="C7" s="18" t="s">
        <v>36</v>
      </c>
      <c r="D7" s="15" t="s">
        <v>34</v>
      </c>
      <c r="E7" s="17">
        <v>266</v>
      </c>
      <c r="F7" s="19"/>
      <c r="G7" s="19"/>
      <c r="H7" s="19"/>
      <c r="I7" s="19"/>
      <c r="J7" s="19"/>
      <c r="K7" s="19"/>
      <c r="L7" s="19">
        <f t="shared" si="0"/>
        <v>0</v>
      </c>
      <c r="M7" s="19">
        <f t="shared" si="1"/>
        <v>0</v>
      </c>
      <c r="N7" s="19">
        <f t="shared" si="2"/>
        <v>0</v>
      </c>
      <c r="O7" s="19">
        <f>N7+M7</f>
        <v>0</v>
      </c>
      <c r="P7" s="17">
        <f t="shared" si="3"/>
        <v>0</v>
      </c>
    </row>
    <row r="8" ht="65" customHeight="1" outlineLevel="1" spans="1:16">
      <c r="A8" s="15">
        <v>4</v>
      </c>
      <c r="B8" s="15"/>
      <c r="C8" s="16" t="s">
        <v>37</v>
      </c>
      <c r="D8" s="15" t="s">
        <v>38</v>
      </c>
      <c r="E8" s="17">
        <v>1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ht="46.15" customHeight="1" outlineLevel="1" spans="1:16">
      <c r="A9" s="15">
        <v>5</v>
      </c>
      <c r="B9" s="15"/>
      <c r="C9" s="18"/>
      <c r="D9" s="15"/>
      <c r="E9" s="17"/>
      <c r="F9" s="20"/>
      <c r="G9" s="20"/>
      <c r="H9" s="20"/>
      <c r="I9" s="20"/>
      <c r="J9" s="20"/>
      <c r="K9" s="20"/>
      <c r="L9" s="20"/>
      <c r="M9" s="20"/>
      <c r="N9" s="20"/>
      <c r="O9" s="20"/>
      <c r="P9" s="17"/>
    </row>
    <row r="10" ht="46.15" customHeight="1" outlineLevel="1" spans="1:16">
      <c r="A10" s="15">
        <v>6</v>
      </c>
      <c r="B10" s="15"/>
      <c r="C10" s="16"/>
      <c r="D10" s="15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ht="40.15" customHeight="1" outlineLevel="1" spans="1:16">
      <c r="A11" s="15">
        <v>7</v>
      </c>
      <c r="B11" s="15"/>
      <c r="C11" s="16"/>
      <c r="D11" s="15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ht="42.75" customHeight="1" outlineLevel="1" spans="1:16">
      <c r="A12" s="15">
        <v>8</v>
      </c>
      <c r="B12" s="21" t="s">
        <v>39</v>
      </c>
      <c r="C12" s="22"/>
      <c r="D12" s="15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34">
        <f>SUM(P5:P11)</f>
        <v>0</v>
      </c>
    </row>
    <row r="13" ht="40.15" customHeight="1" outlineLevel="1" spans="1:16">
      <c r="A13" s="15">
        <v>9</v>
      </c>
      <c r="B13" s="23" t="s">
        <v>40</v>
      </c>
      <c r="C13" s="24"/>
      <c r="D13" s="23" t="s">
        <v>41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4"/>
      <c r="P13" s="34">
        <f>P12*8</f>
        <v>0</v>
      </c>
    </row>
    <row r="14" ht="23.1" customHeight="1"/>
    <row r="15" ht="47.1" customHeight="1" spans="1:16">
      <c r="A15" s="26" t="s">
        <v>42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</row>
    <row r="16" ht="27" customHeight="1" spans="1:16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 t="s">
        <v>43</v>
      </c>
      <c r="N16" s="26"/>
      <c r="O16" s="26"/>
      <c r="P16" s="26"/>
    </row>
    <row r="17" ht="27" customHeight="1" spans="1:1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6" t="s">
        <v>44</v>
      </c>
      <c r="N17" s="27"/>
      <c r="O17" s="27"/>
    </row>
    <row r="18" ht="66.95" customHeight="1"/>
    <row r="19" ht="66.95" customHeight="1"/>
    <row r="20" ht="66.95" customHeight="1"/>
    <row r="21" ht="66.95" customHeight="1"/>
    <row r="22" ht="66.95" customHeight="1"/>
    <row r="23" ht="66.95" customHeight="1"/>
    <row r="24" ht="66.95" customHeight="1"/>
    <row r="25" ht="66.95" customHeight="1"/>
  </sheetData>
  <sheetProtection formatCells="0" insertHyperlinks="0" autoFilter="0"/>
  <autoFilter ref="A4:Q13">
    <extLst/>
  </autoFilter>
  <mergeCells count="22">
    <mergeCell ref="A1:Q1"/>
    <mergeCell ref="F2:M2"/>
    <mergeCell ref="F3:H3"/>
    <mergeCell ref="B12:C12"/>
    <mergeCell ref="B13:C13"/>
    <mergeCell ref="D13:O13"/>
    <mergeCell ref="A15:Q15"/>
    <mergeCell ref="M16:N16"/>
    <mergeCell ref="A2:A4"/>
    <mergeCell ref="B2:B4"/>
    <mergeCell ref="C2:C4"/>
    <mergeCell ref="D2:D4"/>
    <mergeCell ref="E2:E4"/>
    <mergeCell ref="I3:I4"/>
    <mergeCell ref="J3:J4"/>
    <mergeCell ref="K3:K4"/>
    <mergeCell ref="L3:L4"/>
    <mergeCell ref="M3:M4"/>
    <mergeCell ref="N2:N4"/>
    <mergeCell ref="O2:O4"/>
    <mergeCell ref="P2:P4"/>
    <mergeCell ref="Q2:Q4"/>
  </mergeCells>
  <pageMargins left="0.31875" right="0.409027777777778" top="0.36875" bottom="0.45" header="0.313888888888889" footer="0.313888888888889"/>
  <pageSetup paperSize="9" orientation="landscape" horizontalDpi="200" verticalDpi="300"/>
  <headerFooter/>
  <rowBreaks count="1" manualBreakCount="1">
    <brk id="5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selection activeCell="D17" sqref="D17"/>
    </sheetView>
  </sheetViews>
  <sheetFormatPr defaultColWidth="9" defaultRowHeight="14.4" outlineLevelCol="6"/>
  <cols>
    <col min="1" max="1" width="7" style="1" customWidth="1"/>
    <col min="2" max="2" width="21.2222222222222" style="1" customWidth="1"/>
    <col min="3" max="3" width="14.5555555555556" style="1" customWidth="1"/>
    <col min="4" max="4" width="11.4444444444444" style="1" customWidth="1"/>
    <col min="5" max="5" width="10" style="1" customWidth="1"/>
    <col min="6" max="7" width="14.1111111111111" style="1" customWidth="1"/>
  </cols>
  <sheetData>
    <row r="1" ht="36" customHeight="1" spans="1:7">
      <c r="A1" s="2" t="s">
        <v>45</v>
      </c>
      <c r="B1" s="2"/>
      <c r="C1" s="2"/>
      <c r="D1" s="2"/>
      <c r="E1" s="2"/>
      <c r="F1" s="2"/>
      <c r="G1" s="2"/>
    </row>
    <row r="2" ht="15.6" spans="1:7">
      <c r="A2" s="3" t="s">
        <v>46</v>
      </c>
      <c r="B2" s="3"/>
      <c r="C2" s="3"/>
      <c r="D2" s="3"/>
      <c r="E2" s="3"/>
      <c r="F2" s="3"/>
      <c r="G2" s="3"/>
    </row>
    <row r="3" ht="15.6" spans="1:7">
      <c r="A3" s="3" t="s">
        <v>47</v>
      </c>
      <c r="B3" s="3"/>
      <c r="C3" s="3"/>
      <c r="D3" s="3"/>
      <c r="E3" s="3"/>
      <c r="F3" s="3"/>
      <c r="G3" s="3"/>
    </row>
    <row r="4" ht="27" customHeight="1" spans="1:7">
      <c r="A4" s="4" t="s">
        <v>1</v>
      </c>
      <c r="B4" s="4" t="s">
        <v>48</v>
      </c>
      <c r="C4" s="4"/>
      <c r="D4" s="5" t="s">
        <v>4</v>
      </c>
      <c r="E4" s="5" t="s">
        <v>5</v>
      </c>
      <c r="F4" s="4" t="s">
        <v>49</v>
      </c>
      <c r="G4" s="4"/>
    </row>
    <row r="5" ht="27" customHeight="1" spans="1:7">
      <c r="A5" s="4"/>
      <c r="B5" s="4"/>
      <c r="C5" s="4"/>
      <c r="D5" s="5"/>
      <c r="E5" s="5"/>
      <c r="F5" s="6" t="s">
        <v>50</v>
      </c>
      <c r="G5" s="6" t="s">
        <v>17</v>
      </c>
    </row>
    <row r="6" spans="1:7">
      <c r="A6" s="5"/>
      <c r="B6" s="4" t="s">
        <v>51</v>
      </c>
      <c r="C6" s="6" t="s">
        <v>52</v>
      </c>
      <c r="D6" s="6" t="s">
        <v>53</v>
      </c>
      <c r="E6" s="5"/>
      <c r="F6" s="5"/>
      <c r="G6" s="5"/>
    </row>
    <row r="7" spans="1:7">
      <c r="A7" s="5"/>
      <c r="B7" s="4"/>
      <c r="C7" s="6" t="s">
        <v>54</v>
      </c>
      <c r="D7" s="6" t="s">
        <v>53</v>
      </c>
      <c r="E7" s="5"/>
      <c r="F7" s="5"/>
      <c r="G7" s="5"/>
    </row>
    <row r="8" spans="1:7">
      <c r="A8" s="5"/>
      <c r="B8" s="4"/>
      <c r="C8" s="6" t="s">
        <v>55</v>
      </c>
      <c r="D8" s="6" t="s">
        <v>53</v>
      </c>
      <c r="E8" s="5"/>
      <c r="F8" s="5"/>
      <c r="G8" s="5"/>
    </row>
    <row r="9" ht="26" customHeight="1" spans="1:7">
      <c r="A9" s="5">
        <v>1</v>
      </c>
      <c r="B9" s="4" t="s">
        <v>56</v>
      </c>
      <c r="C9" s="7"/>
      <c r="D9" s="8"/>
      <c r="E9" s="8"/>
      <c r="F9" s="9"/>
      <c r="G9" s="5"/>
    </row>
    <row r="10" spans="1:7">
      <c r="A10" s="5"/>
      <c r="B10" s="4" t="s">
        <v>57</v>
      </c>
      <c r="C10" s="5"/>
      <c r="D10" s="5"/>
      <c r="E10" s="5"/>
      <c r="F10" s="5"/>
      <c r="G10" s="5"/>
    </row>
    <row r="11" spans="1:7">
      <c r="A11" s="5"/>
      <c r="B11" s="4"/>
      <c r="C11" s="5"/>
      <c r="D11" s="5"/>
      <c r="E11" s="5"/>
      <c r="F11" s="5"/>
      <c r="G11" s="5"/>
    </row>
    <row r="12" spans="1:7">
      <c r="A12" s="5"/>
      <c r="B12" s="4"/>
      <c r="C12" s="5"/>
      <c r="D12" s="5"/>
      <c r="E12" s="5"/>
      <c r="F12" s="5"/>
      <c r="G12" s="5"/>
    </row>
    <row r="13" spans="1:7">
      <c r="A13" s="5"/>
      <c r="B13" s="4"/>
      <c r="C13" s="5"/>
      <c r="D13" s="5"/>
      <c r="E13" s="5"/>
      <c r="F13" s="5"/>
      <c r="G13" s="5"/>
    </row>
    <row r="14" spans="1:7">
      <c r="A14" s="5"/>
      <c r="B14" s="6" t="s">
        <v>58</v>
      </c>
      <c r="C14" s="5"/>
      <c r="D14" s="5"/>
      <c r="E14" s="5"/>
      <c r="F14" s="5"/>
      <c r="G14" s="5"/>
    </row>
    <row r="15" ht="27" customHeight="1" spans="1:7">
      <c r="A15" s="6">
        <v>2</v>
      </c>
      <c r="B15" s="6" t="s">
        <v>59</v>
      </c>
      <c r="C15" s="7"/>
      <c r="D15" s="8"/>
      <c r="E15" s="8"/>
      <c r="F15" s="9"/>
      <c r="G15" s="5"/>
    </row>
    <row r="16" ht="21" customHeight="1" spans="1:7">
      <c r="A16" s="5"/>
      <c r="B16" s="4" t="s">
        <v>60</v>
      </c>
      <c r="C16" s="5"/>
      <c r="D16" s="5"/>
      <c r="E16" s="5"/>
      <c r="F16" s="5"/>
      <c r="G16" s="5"/>
    </row>
    <row r="17" ht="21" customHeight="1" spans="1:7">
      <c r="A17" s="5"/>
      <c r="B17" s="4"/>
      <c r="C17" s="5"/>
      <c r="D17" s="5"/>
      <c r="E17" s="5"/>
      <c r="F17" s="5"/>
      <c r="G17" s="5"/>
    </row>
    <row r="18" ht="21" customHeight="1" spans="1:7">
      <c r="A18" s="5"/>
      <c r="B18" s="4"/>
      <c r="C18" s="5"/>
      <c r="D18" s="5"/>
      <c r="E18" s="5"/>
      <c r="F18" s="5"/>
      <c r="G18" s="5"/>
    </row>
    <row r="19" ht="22" customHeight="1" spans="1:7">
      <c r="A19" s="5"/>
      <c r="B19" s="5" t="s">
        <v>61</v>
      </c>
      <c r="C19" s="5"/>
      <c r="D19" s="5"/>
      <c r="E19" s="5"/>
      <c r="F19" s="5"/>
      <c r="G19" s="5"/>
    </row>
    <row r="20" ht="25" customHeight="1" spans="1:7">
      <c r="A20" s="6">
        <v>3</v>
      </c>
      <c r="B20" s="6" t="s">
        <v>62</v>
      </c>
      <c r="C20" s="7"/>
      <c r="D20" s="8"/>
      <c r="E20" s="8"/>
      <c r="F20" s="9"/>
      <c r="G20" s="5"/>
    </row>
    <row r="21" ht="34" customHeight="1" spans="1:7">
      <c r="A21" s="6">
        <v>4</v>
      </c>
      <c r="B21" s="6" t="s">
        <v>63</v>
      </c>
      <c r="C21" s="7"/>
      <c r="D21" s="8"/>
      <c r="E21" s="8"/>
      <c r="F21" s="9"/>
      <c r="G21" s="5"/>
    </row>
    <row r="22" ht="26" customHeight="1" spans="1:7">
      <c r="A22" s="6">
        <v>5</v>
      </c>
      <c r="B22" s="6" t="s">
        <v>64</v>
      </c>
      <c r="C22" s="7"/>
      <c r="D22" s="8"/>
      <c r="E22" s="8"/>
      <c r="F22" s="9"/>
      <c r="G22" s="5"/>
    </row>
    <row r="23" ht="26" customHeight="1" spans="1:7">
      <c r="A23" s="6">
        <v>6</v>
      </c>
      <c r="B23" s="6" t="s">
        <v>65</v>
      </c>
      <c r="C23" s="7"/>
      <c r="D23" s="8"/>
      <c r="E23" s="8"/>
      <c r="F23" s="9"/>
      <c r="G23" s="5"/>
    </row>
    <row r="24" ht="26" customHeight="1" spans="1:7">
      <c r="A24" s="6">
        <v>7</v>
      </c>
      <c r="B24" s="6" t="s">
        <v>66</v>
      </c>
      <c r="C24" s="7"/>
      <c r="D24" s="8"/>
      <c r="E24" s="8"/>
      <c r="F24" s="9"/>
      <c r="G24" s="5"/>
    </row>
    <row r="25" ht="28" customHeight="1" spans="1:7">
      <c r="A25" s="6">
        <v>8</v>
      </c>
      <c r="B25" s="6" t="s">
        <v>67</v>
      </c>
      <c r="C25" s="7"/>
      <c r="D25" s="8"/>
      <c r="E25" s="8"/>
      <c r="F25" s="9"/>
      <c r="G25" s="5"/>
    </row>
  </sheetData>
  <sheetProtection formatCells="0" insertHyperlinks="0" autoFilter="0"/>
  <mergeCells count="22">
    <mergeCell ref="A1:G1"/>
    <mergeCell ref="A2:G2"/>
    <mergeCell ref="A3:G3"/>
    <mergeCell ref="F4:G4"/>
    <mergeCell ref="C9:F9"/>
    <mergeCell ref="C15:F15"/>
    <mergeCell ref="C20:F20"/>
    <mergeCell ref="C21:F21"/>
    <mergeCell ref="C22:F22"/>
    <mergeCell ref="C23:F23"/>
    <mergeCell ref="C24:F24"/>
    <mergeCell ref="C25:F25"/>
    <mergeCell ref="A4:A5"/>
    <mergeCell ref="A6:A8"/>
    <mergeCell ref="A10:A14"/>
    <mergeCell ref="A16:A19"/>
    <mergeCell ref="B6:B8"/>
    <mergeCell ref="B10:B13"/>
    <mergeCell ref="B16:B18"/>
    <mergeCell ref="D4:D5"/>
    <mergeCell ref="E4:E5"/>
    <mergeCell ref="B4:C5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w o S h e e t P r o p s   s h e e t S t i d = " 3 "   i n t e r l i n e O n O f f = " 0 "   i n t e r l i n e C o l o r = " 0 "   i s D b S h e e t = " 0 " / > < w o S h e e t P r o p s   s h e e t S t i d = " 4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3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/ > < r a n g e L i s t   s h e e t S t i d = " 3 "   m a s t e r = " " / > < r a n g e L i s t   s h e e t S t i d = " 4 "   m a s t e r = " " / > < / a l l o w E d i t U s e r > 
</file>

<file path=customXml/item4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3 " / > < p i x e l a t o r L i s t   s h e e t S t i d = " 4 " / > < p i x e l a t o r L i s t   s h e e t S t i d = " 5 " / > < / p i x e l a t o r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5A5607D9-04D2-4DE1-AC0E-A7772F01BC71}">
  <ds:schemaRefs/>
</ds:datastoreItem>
</file>

<file path=customXml/itemProps4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WWO_base_provider_20210929220102-c9fcf70066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清单</vt:lpstr>
      <vt:lpstr>报价清单</vt:lpstr>
      <vt:lpstr>工料分析表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DHZDB790.朱鑫磊</dc:creator>
  <cp:lastModifiedBy>e-amber</cp:lastModifiedBy>
  <dcterms:created xsi:type="dcterms:W3CDTF">2006-09-13T19:21:00Z</dcterms:created>
  <cp:lastPrinted>2017-11-21T17:58:00Z</cp:lastPrinted>
  <dcterms:modified xsi:type="dcterms:W3CDTF">2021-12-20T02:01:51Z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6D07A36B209D4492BEF8C8486D256B59</vt:lpwstr>
  </property>
</Properties>
</file>